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'Лист1'!$A$1:$Q$51</definedName>
  </definedNames>
  <calcPr fullCalcOnLoad="1"/>
</workbook>
</file>

<file path=xl/sharedStrings.xml><?xml version="1.0" encoding="utf-8"?>
<sst xmlns="http://schemas.openxmlformats.org/spreadsheetml/2006/main" count="156" uniqueCount="95">
  <si>
    <t>Показатели</t>
  </si>
  <si>
    <t>руб.</t>
  </si>
  <si>
    <t xml:space="preserve">Освещение мест общего пользования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</si>
  <si>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</si>
  <si>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</si>
  <si>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</si>
  <si>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</si>
  <si>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</si>
  <si>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</si>
  <si>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</si>
  <si>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</si>
  <si>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</si>
  <si>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</si>
  <si>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</si>
  <si>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</si>
  <si>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</si>
  <si>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</si>
  <si>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</si>
  <si>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</si>
  <si>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</si>
  <si>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</si>
  <si>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</si>
  <si>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</si>
  <si>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</si>
  <si>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</si>
  <si>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</si>
  <si>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</si>
  <si>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</si>
  <si>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</si>
  <si>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ИТОГО санитарное содержание</t>
  </si>
  <si>
    <t>Площадь/кол-во</t>
  </si>
  <si>
    <t>Ед. измерения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</si>
  <si>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</si>
  <si>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</si>
  <si>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</si>
  <si>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</si>
  <si>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</si>
  <si>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</si>
  <si>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</si>
  <si>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</si>
  <si>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Проверка вентканалов</t>
  </si>
  <si>
    <t>Прочистка вентканалов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</si>
  <si>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</si>
  <si>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</si>
  <si>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</si>
  <si>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</si>
  <si>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</si>
  <si>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</si>
  <si>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 по 139 приказу</t>
  </si>
  <si>
    <t>Профосмотры по 139 приказу</t>
  </si>
  <si>
    <t xml:space="preserve">Всего стоимость для расчета цены </t>
  </si>
  <si>
    <t>Площадь ж/помещ кв.м.</t>
  </si>
  <si>
    <t>2</t>
  </si>
  <si>
    <t>%</t>
  </si>
  <si>
    <t>По мере необходимости</t>
  </si>
  <si>
    <t>Квт</t>
  </si>
  <si>
    <t>м2</t>
  </si>
  <si>
    <t>число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</si>
  <si>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</si>
  <si>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</si>
  <si>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</si>
  <si>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</si>
  <si>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Х</t>
  </si>
  <si>
    <t>исход дан</t>
  </si>
  <si>
    <t>Основные тарифы, руб. (без НДС)</t>
  </si>
  <si>
    <t>ИТОГО прочее сан и техобслуживание</t>
  </si>
  <si>
    <t>29</t>
  </si>
  <si>
    <t>30</t>
  </si>
  <si>
    <t>50</t>
  </si>
  <si>
    <t>51</t>
  </si>
  <si>
    <t>Прочие материальные затраты на санитарное содержание</t>
  </si>
  <si>
    <t>1 м2</t>
  </si>
  <si>
    <t>Дополнительные работы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</si>
  <si>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</si>
  <si>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</si>
  <si>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</si>
  <si>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</si>
  <si>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</si>
  <si>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</si>
  <si>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</si>
  <si>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</si>
  <si>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Сводная таблица "Содержание жилого дома по  видам работ"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</si>
  <si>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</si>
  <si>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</si>
  <si>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</si>
  <si>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Норма/ периодичность</t>
  </si>
  <si>
    <t xml:space="preserve">Услуги "РКЦ" </t>
  </si>
  <si>
    <t>Вывоз ТБО</t>
  </si>
  <si>
    <t xml:space="preserve">Вентканалы </t>
  </si>
  <si>
    <t>18вт*кол-во ламп.*16час*365/ 1000=квт в год</t>
  </si>
  <si>
    <t xml:space="preserve">Непредвиденные работы по  ремонту общего имущества жилого дома </t>
  </si>
  <si>
    <t>Содержание и текущий ремонт лифтов</t>
  </si>
  <si>
    <t>Итого с учетом лифтов</t>
  </si>
  <si>
    <t>1 раз в год</t>
  </si>
  <si>
    <t>Техническое обслуживание системы пожарной сигнализации и видеонаблюдения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</si>
</sst>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21" fillId="0" borderId="21" xfId="0" applyNumberFormat="1" applyFont="1" applyBorder="1" applyAlignment="1">
      <alignment horizontal="center" wrapText="1"/>
    </xf>
    <xf numFmtId="49" fontId="21" fillId="0" borderId="22" xfId="0" applyNumberFormat="1" applyFont="1" applyBorder="1" applyAlignment="1">
      <alignment horizontal="center" wrapText="1"/>
    </xf>
    <xf numFmtId="49" fontId="21" fillId="0" borderId="23" xfId="0" applyNumberFormat="1" applyFont="1" applyBorder="1" applyAlignment="1">
      <alignment horizontal="center" wrapText="1"/>
    </xf>
    <xf numFmtId="49" fontId="21" fillId="0" borderId="24" xfId="0" applyNumberFormat="1" applyFont="1" applyBorder="1" applyAlignment="1">
      <alignment horizontal="center" wrapText="1"/>
    </xf>
    <xf numFmtId="49" fontId="21" fillId="0" borderId="25" xfId="0" applyNumberFormat="1" applyFont="1" applyBorder="1" applyAlignment="1">
      <alignment horizontal="center" wrapText="1"/>
    </xf>
    <xf numFmtId="49" fontId="21" fillId="0" borderId="26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0" fontId="26" fillId="0" borderId="28" xfId="0" applyFont="1" applyFill="1" applyBorder="1" applyAlignment="1">
      <alignment wrapText="1"/>
    </xf>
    <xf numFmtId="0" fontId="26" fillId="0" borderId="28" xfId="0" applyFont="1" applyFill="1" applyBorder="1" applyAlignment="1">
      <alignment horizontal="center" wrapText="1"/>
    </xf>
    <xf numFmtId="2" fontId="26" fillId="0" borderId="28" xfId="0" applyNumberFormat="1" applyFont="1" applyFill="1" applyBorder="1" applyAlignment="1">
      <alignment horizontal="center" wrapText="1"/>
    </xf>
    <xf numFmtId="1" fontId="26" fillId="0" borderId="29" xfId="0" applyNumberFormat="1" applyFont="1" applyFill="1" applyBorder="1" applyAlignment="1">
      <alignment horizontal="center" wrapText="1"/>
    </xf>
    <xf numFmtId="4" fontId="26" fillId="0" borderId="30" xfId="0" applyNumberFormat="1" applyFont="1" applyFill="1" applyBorder="1" applyAlignment="1">
      <alignment horizontal="center"/>
    </xf>
    <xf numFmtId="4" fontId="27" fillId="0" borderId="31" xfId="0" applyNumberFormat="1" applyFont="1" applyFill="1" applyBorder="1" applyAlignment="1">
      <alignment horizontal="center"/>
    </xf>
    <xf numFmtId="4" fontId="28" fillId="0" borderId="28" xfId="0" applyNumberFormat="1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/>
    </xf>
    <xf numFmtId="4" fontId="29" fillId="0" borderId="32" xfId="0" applyNumberFormat="1" applyFont="1" applyBorder="1" applyAlignment="1">
      <alignment horizontal="center" wrapText="1"/>
    </xf>
    <xf numFmtId="0" fontId="30" fillId="0" borderId="30" xfId="0" applyFont="1" applyFill="1" applyBorder="1" applyAlignment="1">
      <alignment horizontal="center" wrapText="1"/>
    </xf>
    <xf numFmtId="49" fontId="0" fillId="0" borderId="33" xfId="0" applyNumberFormat="1" applyFont="1" applyBorder="1" applyAlignment="1">
      <alignment horizontal="center" wrapText="1"/>
    </xf>
    <xf numFmtId="0" fontId="29" fillId="0" borderId="34" xfId="0" applyFont="1" applyFill="1" applyBorder="1" applyAlignment="1">
      <alignment wrapText="1"/>
    </xf>
    <xf numFmtId="0" fontId="29" fillId="0" borderId="34" xfId="0" applyFont="1" applyFill="1" applyBorder="1" applyAlignment="1">
      <alignment horizontal="center" wrapText="1"/>
    </xf>
    <xf numFmtId="0" fontId="31" fillId="0" borderId="34" xfId="0" applyFont="1" applyFill="1" applyBorder="1" applyAlignment="1">
      <alignment horizontal="center" wrapText="1"/>
    </xf>
    <xf numFmtId="2" fontId="29" fillId="0" borderId="35" xfId="0" applyNumberFormat="1" applyFont="1" applyFill="1" applyBorder="1" applyAlignment="1">
      <alignment horizontal="center" wrapText="1"/>
    </xf>
    <xf numFmtId="0" fontId="29" fillId="0" borderId="35" xfId="0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6" xfId="0" applyFont="1" applyFill="1" applyBorder="1" applyAlignment="1">
      <alignment wrapText="1"/>
    </xf>
    <xf numFmtId="0" fontId="29" fillId="0" borderId="16" xfId="0" applyFont="1" applyFill="1" applyBorder="1" applyAlignment="1">
      <alignment horizontal="center" wrapText="1"/>
    </xf>
    <xf numFmtId="0" fontId="29" fillId="0" borderId="36" xfId="0" applyFont="1" applyFill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0" fontId="26" fillId="24" borderId="22" xfId="0" applyFont="1" applyFill="1" applyBorder="1" applyAlignment="1">
      <alignment wrapText="1"/>
    </xf>
    <xf numFmtId="0" fontId="26" fillId="24" borderId="22" xfId="0" applyFont="1" applyFill="1" applyBorder="1" applyAlignment="1">
      <alignment horizontal="center" wrapText="1"/>
    </xf>
    <xf numFmtId="0" fontId="26" fillId="24" borderId="26" xfId="0" applyFont="1" applyFill="1" applyBorder="1" applyAlignment="1">
      <alignment horizontal="center" wrapText="1"/>
    </xf>
    <xf numFmtId="4" fontId="32" fillId="24" borderId="24" xfId="0" applyNumberFormat="1" applyFont="1" applyFill="1" applyBorder="1" applyAlignment="1">
      <alignment horizontal="center" wrapText="1"/>
    </xf>
    <xf numFmtId="4" fontId="26" fillId="24" borderId="25" xfId="0" applyNumberFormat="1" applyFont="1" applyFill="1" applyBorder="1" applyAlignment="1">
      <alignment horizontal="center" wrapText="1"/>
    </xf>
    <xf numFmtId="4" fontId="26" fillId="24" borderId="22" xfId="0" applyNumberFormat="1" applyFont="1" applyFill="1" applyBorder="1" applyAlignment="1">
      <alignment horizontal="center" wrapText="1"/>
    </xf>
    <xf numFmtId="4" fontId="26" fillId="24" borderId="26" xfId="0" applyNumberFormat="1" applyFont="1" applyFill="1" applyBorder="1" applyAlignment="1">
      <alignment horizontal="center" wrapText="1"/>
    </xf>
    <xf numFmtId="0" fontId="29" fillId="24" borderId="24" xfId="0" applyFont="1" applyFill="1" applyBorder="1" applyAlignment="1">
      <alignment horizontal="center" wrapText="1"/>
    </xf>
    <xf numFmtId="0" fontId="32" fillId="24" borderId="24" xfId="0" applyFont="1" applyFill="1" applyBorder="1" applyAlignment="1">
      <alignment horizontal="center" wrapText="1"/>
    </xf>
    <xf numFmtId="0" fontId="26" fillId="0" borderId="28" xfId="0" applyFont="1" applyBorder="1" applyAlignment="1">
      <alignment wrapText="1"/>
    </xf>
    <xf numFmtId="0" fontId="26" fillId="0" borderId="28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28" xfId="0" applyFont="1" applyFill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4" fontId="26" fillId="0" borderId="30" xfId="0" applyNumberFormat="1" applyFont="1" applyBorder="1" applyAlignment="1">
      <alignment horizontal="center" wrapText="1"/>
    </xf>
    <xf numFmtId="4" fontId="27" fillId="0" borderId="31" xfId="0" applyNumberFormat="1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6" fillId="0" borderId="29" xfId="0" applyFont="1" applyBorder="1" applyAlignment="1">
      <alignment wrapText="1"/>
    </xf>
    <xf numFmtId="0" fontId="29" fillId="0" borderId="28" xfId="0" applyFont="1" applyFill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0" fontId="29" fillId="0" borderId="34" xfId="0" applyFont="1" applyBorder="1" applyAlignment="1">
      <alignment wrapText="1"/>
    </xf>
    <xf numFmtId="0" fontId="29" fillId="0" borderId="34" xfId="0" applyFont="1" applyBorder="1" applyAlignment="1">
      <alignment horizontal="center" wrapText="1"/>
    </xf>
    <xf numFmtId="0" fontId="31" fillId="0" borderId="34" xfId="0" applyFont="1" applyBorder="1" applyAlignment="1">
      <alignment horizontal="center" wrapText="1"/>
    </xf>
    <xf numFmtId="0" fontId="30" fillId="0" borderId="34" xfId="0" applyFont="1" applyFill="1" applyBorder="1" applyAlignment="1">
      <alignment horizontal="center" wrapText="1"/>
    </xf>
    <xf numFmtId="0" fontId="31" fillId="0" borderId="37" xfId="0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4" fontId="33" fillId="0" borderId="38" xfId="0" applyNumberFormat="1" applyFont="1" applyBorder="1" applyAlignment="1">
      <alignment horizontal="center" wrapText="1"/>
    </xf>
    <xf numFmtId="0" fontId="33" fillId="0" borderId="34" xfId="0" applyFont="1" applyBorder="1" applyAlignment="1">
      <alignment horizontal="center" wrapText="1"/>
    </xf>
    <xf numFmtId="0" fontId="29" fillId="0" borderId="37" xfId="0" applyFont="1" applyBorder="1" applyAlignment="1">
      <alignment wrapText="1"/>
    </xf>
    <xf numFmtId="49" fontId="0" fillId="24" borderId="21" xfId="0" applyNumberFormat="1" applyFont="1" applyFill="1" applyBorder="1" applyAlignment="1">
      <alignment horizontal="center" wrapText="1"/>
    </xf>
    <xf numFmtId="2" fontId="26" fillId="24" borderId="22" xfId="0" applyNumberFormat="1" applyFont="1" applyFill="1" applyBorder="1" applyAlignment="1">
      <alignment horizontal="center" wrapText="1"/>
    </xf>
    <xf numFmtId="4" fontId="32" fillId="24" borderId="25" xfId="0" applyNumberFormat="1" applyFont="1" applyFill="1" applyBorder="1" applyAlignment="1">
      <alignment horizontal="center" wrapText="1"/>
    </xf>
    <xf numFmtId="4" fontId="32" fillId="24" borderId="22" xfId="0" applyNumberFormat="1" applyFont="1" applyFill="1" applyBorder="1" applyAlignment="1">
      <alignment horizontal="center" wrapText="1"/>
    </xf>
    <xf numFmtId="4" fontId="32" fillId="24" borderId="26" xfId="0" applyNumberFormat="1" applyFont="1" applyFill="1" applyBorder="1" applyAlignment="1">
      <alignment horizontal="center" wrapText="1"/>
    </xf>
    <xf numFmtId="0" fontId="29" fillId="0" borderId="28" xfId="0" applyFont="1" applyBorder="1" applyAlignment="1">
      <alignment wrapText="1"/>
    </xf>
    <xf numFmtId="0" fontId="29" fillId="0" borderId="28" xfId="0" applyFont="1" applyBorder="1" applyAlignment="1">
      <alignment horizontal="center" wrapText="1"/>
    </xf>
    <xf numFmtId="2" fontId="29" fillId="0" borderId="28" xfId="0" applyNumberFormat="1" applyFont="1" applyBorder="1" applyAlignment="1">
      <alignment horizontal="center" wrapText="1"/>
    </xf>
    <xf numFmtId="1" fontId="29" fillId="0" borderId="29" xfId="0" applyNumberFormat="1" applyFont="1" applyBorder="1" applyAlignment="1">
      <alignment horizontal="center" wrapText="1"/>
    </xf>
    <xf numFmtId="4" fontId="29" fillId="0" borderId="30" xfId="0" applyNumberFormat="1" applyFont="1" applyFill="1" applyBorder="1" applyAlignment="1">
      <alignment horizontal="center" wrapText="1"/>
    </xf>
    <xf numFmtId="4" fontId="33" fillId="0" borderId="31" xfId="0" applyNumberFormat="1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29" fillId="0" borderId="29" xfId="0" applyFont="1" applyBorder="1" applyAlignment="1">
      <alignment/>
    </xf>
    <xf numFmtId="0" fontId="29" fillId="0" borderId="30" xfId="0" applyFont="1" applyFill="1" applyBorder="1" applyAlignment="1">
      <alignment horizontal="center" wrapText="1"/>
    </xf>
    <xf numFmtId="0" fontId="33" fillId="0" borderId="34" xfId="0" applyFont="1" applyFill="1" applyBorder="1" applyAlignment="1">
      <alignment horizontal="center" wrapText="1"/>
    </xf>
    <xf numFmtId="2" fontId="31" fillId="0" borderId="34" xfId="0" applyNumberFormat="1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center" wrapText="1"/>
    </xf>
    <xf numFmtId="0" fontId="31" fillId="0" borderId="37" xfId="0" applyFont="1" applyFill="1" applyBorder="1" applyAlignment="1">
      <alignment horizontal="center" wrapText="1"/>
    </xf>
    <xf numFmtId="4" fontId="33" fillId="0" borderId="38" xfId="0" applyNumberFormat="1" applyFont="1" applyFill="1" applyBorder="1" applyAlignment="1">
      <alignment horizontal="center" wrapText="1"/>
    </xf>
    <xf numFmtId="0" fontId="33" fillId="0" borderId="34" xfId="0" applyFont="1" applyFill="1" applyBorder="1" applyAlignment="1">
      <alignment horizontal="center"/>
    </xf>
    <xf numFmtId="0" fontId="29" fillId="0" borderId="37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39" xfId="0" applyFont="1" applyFill="1" applyBorder="1" applyAlignment="1">
      <alignment horizontal="center" wrapText="1"/>
    </xf>
    <xf numFmtId="0" fontId="34" fillId="0" borderId="34" xfId="0" applyFont="1" applyFill="1" applyBorder="1" applyAlignment="1">
      <alignment horizontal="center"/>
    </xf>
    <xf numFmtId="164" fontId="31" fillId="0" borderId="34" xfId="0" applyNumberFormat="1" applyFont="1" applyFill="1" applyBorder="1" applyAlignment="1">
      <alignment horizontal="center" wrapText="1"/>
    </xf>
    <xf numFmtId="49" fontId="0" fillId="0" borderId="40" xfId="0" applyNumberFormat="1" applyFont="1" applyBorder="1" applyAlignment="1">
      <alignment horizontal="center" wrapText="1"/>
    </xf>
    <xf numFmtId="0" fontId="29" fillId="0" borderId="41" xfId="0" applyFont="1" applyFill="1" applyBorder="1" applyAlignment="1">
      <alignment wrapText="1"/>
    </xf>
    <xf numFmtId="2" fontId="31" fillId="0" borderId="41" xfId="0" applyNumberFormat="1" applyFont="1" applyFill="1" applyBorder="1" applyAlignment="1">
      <alignment horizontal="center" wrapText="1"/>
    </xf>
    <xf numFmtId="0" fontId="31" fillId="0" borderId="41" xfId="0" applyFont="1" applyFill="1" applyBorder="1" applyAlignment="1">
      <alignment horizontal="center" wrapText="1"/>
    </xf>
    <xf numFmtId="0" fontId="31" fillId="0" borderId="42" xfId="0" applyFont="1" applyFill="1" applyBorder="1" applyAlignment="1">
      <alignment horizontal="center" wrapText="1"/>
    </xf>
    <xf numFmtId="4" fontId="33" fillId="0" borderId="43" xfId="0" applyNumberFormat="1" applyFont="1" applyFill="1" applyBorder="1" applyAlignment="1">
      <alignment horizontal="center" wrapText="1"/>
    </xf>
    <xf numFmtId="0" fontId="34" fillId="0" borderId="41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29" fillId="0" borderId="42" xfId="0" applyFont="1" applyFill="1" applyBorder="1" applyAlignment="1">
      <alignment/>
    </xf>
    <xf numFmtId="0" fontId="21" fillId="0" borderId="0" xfId="0" applyFont="1" applyFill="1" applyAlignment="1">
      <alignment/>
    </xf>
    <xf numFmtId="0" fontId="29" fillId="0" borderId="28" xfId="0" applyFont="1" applyFill="1" applyBorder="1" applyAlignment="1">
      <alignment wrapText="1"/>
    </xf>
    <xf numFmtId="0" fontId="33" fillId="0" borderId="28" xfId="0" applyFont="1" applyFill="1" applyBorder="1" applyAlignment="1">
      <alignment horizontal="center" wrapText="1"/>
    </xf>
    <xf numFmtId="4" fontId="29" fillId="0" borderId="44" xfId="0" applyNumberFormat="1" applyFont="1" applyFill="1" applyBorder="1" applyAlignment="1">
      <alignment horizontal="center" wrapText="1"/>
    </xf>
    <xf numFmtId="4" fontId="29" fillId="0" borderId="31" xfId="0" applyNumberFormat="1" applyFont="1" applyFill="1" applyBorder="1" applyAlignment="1">
      <alignment horizontal="center" wrapText="1"/>
    </xf>
    <xf numFmtId="0" fontId="35" fillId="0" borderId="28" xfId="0" applyFont="1" applyFill="1" applyBorder="1" applyAlignment="1">
      <alignment horizontal="center" wrapText="1"/>
    </xf>
    <xf numFmtId="0" fontId="29" fillId="0" borderId="29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29" fillId="0" borderId="38" xfId="0" applyNumberFormat="1" applyFont="1" applyFill="1" applyBorder="1" applyAlignment="1">
      <alignment horizontal="center" wrapText="1"/>
    </xf>
    <xf numFmtId="0" fontId="35" fillId="0" borderId="34" xfId="0" applyFont="1" applyFill="1" applyBorder="1" applyAlignment="1">
      <alignment horizontal="center" wrapText="1"/>
    </xf>
    <xf numFmtId="0" fontId="29" fillId="0" borderId="37" xfId="0" applyFont="1" applyFill="1" applyBorder="1" applyAlignment="1">
      <alignment wrapText="1"/>
    </xf>
    <xf numFmtId="0" fontId="30" fillId="0" borderId="16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4" fontId="29" fillId="0" borderId="18" xfId="0" applyNumberFormat="1" applyFont="1" applyFill="1" applyBorder="1" applyAlignment="1">
      <alignment horizontal="center" wrapText="1"/>
    </xf>
    <xf numFmtId="4" fontId="29" fillId="0" borderId="19" xfId="0" applyNumberFormat="1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center" wrapText="1"/>
    </xf>
    <xf numFmtId="0" fontId="29" fillId="0" borderId="17" xfId="0" applyFont="1" applyFill="1" applyBorder="1" applyAlignment="1">
      <alignment wrapText="1"/>
    </xf>
    <xf numFmtId="0" fontId="30" fillId="24" borderId="25" xfId="0" applyFont="1" applyFill="1" applyBorder="1" applyAlignment="1">
      <alignment wrapText="1"/>
    </xf>
    <xf numFmtId="3" fontId="32" fillId="24" borderId="24" xfId="0" applyNumberFormat="1" applyFont="1" applyFill="1" applyBorder="1" applyAlignment="1">
      <alignment horizontal="center" wrapText="1"/>
    </xf>
    <xf numFmtId="4" fontId="36" fillId="24" borderId="22" xfId="0" applyNumberFormat="1" applyFont="1" applyFill="1" applyBorder="1" applyAlignment="1">
      <alignment horizontal="center" wrapText="1"/>
    </xf>
    <xf numFmtId="0" fontId="26" fillId="24" borderId="26" xfId="0" applyFont="1" applyFill="1" applyBorder="1" applyAlignment="1">
      <alignment wrapText="1"/>
    </xf>
    <xf numFmtId="0" fontId="21" fillId="0" borderId="0" xfId="0" applyFont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29" fillId="0" borderId="45" xfId="0" applyFont="1" applyFill="1" applyBorder="1" applyAlignment="1">
      <alignment wrapText="1"/>
    </xf>
    <xf numFmtId="0" fontId="33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3" fontId="29" fillId="0" borderId="44" xfId="0" applyNumberFormat="1" applyFont="1" applyFill="1" applyBorder="1" applyAlignment="1">
      <alignment horizontal="center" wrapText="1"/>
    </xf>
    <xf numFmtId="4" fontId="27" fillId="0" borderId="45" xfId="0" applyNumberFormat="1" applyFont="1" applyFill="1" applyBorder="1" applyAlignment="1">
      <alignment horizontal="center" wrapText="1"/>
    </xf>
    <xf numFmtId="4" fontId="28" fillId="0" borderId="11" xfId="0" applyNumberFormat="1" applyFont="1" applyFill="1" applyBorder="1" applyAlignment="1">
      <alignment horizontal="center" wrapText="1"/>
    </xf>
    <xf numFmtId="4" fontId="27" fillId="0" borderId="11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wrapText="1"/>
    </xf>
    <xf numFmtId="2" fontId="21" fillId="0" borderId="0" xfId="0" applyNumberFormat="1" applyFont="1" applyAlignment="1">
      <alignment wrapText="1"/>
    </xf>
    <xf numFmtId="49" fontId="0" fillId="0" borderId="40" xfId="0" applyNumberFormat="1" applyFont="1" applyFill="1" applyBorder="1" applyAlignment="1">
      <alignment horizontal="center" wrapText="1"/>
    </xf>
    <xf numFmtId="0" fontId="29" fillId="0" borderId="28" xfId="0" applyFont="1" applyBorder="1" applyAlignment="1">
      <alignment vertical="top" wrapText="1"/>
    </xf>
    <xf numFmtId="0" fontId="29" fillId="0" borderId="28" xfId="0" applyFont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wrapText="1"/>
    </xf>
    <xf numFmtId="3" fontId="29" fillId="0" borderId="35" xfId="0" applyNumberFormat="1" applyFont="1" applyFill="1" applyBorder="1" applyAlignment="1">
      <alignment horizontal="center" wrapText="1"/>
    </xf>
    <xf numFmtId="4" fontId="27" fillId="0" borderId="31" xfId="0" applyNumberFormat="1" applyFont="1" applyFill="1" applyBorder="1" applyAlignment="1">
      <alignment horizontal="center" wrapText="1"/>
    </xf>
    <xf numFmtId="4" fontId="28" fillId="0" borderId="28" xfId="0" applyNumberFormat="1" applyFont="1" applyFill="1" applyBorder="1" applyAlignment="1">
      <alignment horizontal="center" wrapText="1"/>
    </xf>
    <xf numFmtId="4" fontId="27" fillId="0" borderId="28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4" fontId="27" fillId="0" borderId="38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6" fillId="0" borderId="34" xfId="0" applyFont="1" applyFill="1" applyBorder="1" applyAlignment="1">
      <alignment/>
    </xf>
    <xf numFmtId="0" fontId="31" fillId="0" borderId="28" xfId="0" applyFont="1" applyFill="1" applyBorder="1" applyAlignment="1">
      <alignment horizontal="center" wrapText="1"/>
    </xf>
    <xf numFmtId="0" fontId="31" fillId="0" borderId="29" xfId="0" applyFont="1" applyFill="1" applyBorder="1" applyAlignment="1">
      <alignment horizontal="center" wrapText="1"/>
    </xf>
    <xf numFmtId="0" fontId="33" fillId="0" borderId="41" xfId="0" applyFont="1" applyFill="1" applyBorder="1" applyAlignment="1">
      <alignment horizontal="center" wrapText="1"/>
    </xf>
    <xf numFmtId="4" fontId="27" fillId="0" borderId="19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33" fillId="0" borderId="16" xfId="0" applyFont="1" applyFill="1" applyBorder="1" applyAlignment="1">
      <alignment horizontal="center" wrapText="1"/>
    </xf>
    <xf numFmtId="0" fontId="36" fillId="7" borderId="25" xfId="0" applyFont="1" applyFill="1" applyBorder="1" applyAlignment="1">
      <alignment wrapText="1"/>
    </xf>
    <xf numFmtId="0" fontId="26" fillId="7" borderId="22" xfId="0" applyFont="1" applyFill="1" applyBorder="1" applyAlignment="1">
      <alignment horizontal="center"/>
    </xf>
    <xf numFmtId="0" fontId="26" fillId="7" borderId="26" xfId="0" applyFont="1" applyFill="1" applyBorder="1" applyAlignment="1">
      <alignment horizontal="center"/>
    </xf>
    <xf numFmtId="4" fontId="32" fillId="7" borderId="24" xfId="0" applyNumberFormat="1" applyFont="1" applyFill="1" applyBorder="1" applyAlignment="1">
      <alignment horizontal="center"/>
    </xf>
    <xf numFmtId="4" fontId="26" fillId="7" borderId="25" xfId="0" applyNumberFormat="1" applyFont="1" applyFill="1" applyBorder="1" applyAlignment="1">
      <alignment horizontal="center"/>
    </xf>
    <xf numFmtId="4" fontId="26" fillId="7" borderId="22" xfId="0" applyNumberFormat="1" applyFont="1" applyFill="1" applyBorder="1" applyAlignment="1">
      <alignment horizontal="center"/>
    </xf>
    <xf numFmtId="4" fontId="26" fillId="7" borderId="26" xfId="0" applyNumberFormat="1" applyFont="1" applyFill="1" applyBorder="1" applyAlignment="1">
      <alignment horizontal="center"/>
    </xf>
    <xf numFmtId="0" fontId="29" fillId="7" borderId="24" xfId="0" applyFont="1" applyFill="1" applyBorder="1" applyAlignment="1">
      <alignment horizontal="center" wrapText="1"/>
    </xf>
    <xf numFmtId="2" fontId="32" fillId="7" borderId="24" xfId="0" applyNumberFormat="1" applyFont="1" applyFill="1" applyBorder="1" applyAlignment="1">
      <alignment horizontal="center" wrapText="1"/>
    </xf>
    <xf numFmtId="4" fontId="21" fillId="0" borderId="0" xfId="0" applyNumberFormat="1" applyFont="1" applyAlignment="1">
      <alignment/>
    </xf>
    <xf numFmtId="2" fontId="29" fillId="0" borderId="30" xfId="0" applyNumberFormat="1" applyFont="1" applyBorder="1" applyAlignment="1">
      <alignment horizontal="center" wrapText="1"/>
    </xf>
    <xf numFmtId="0" fontId="33" fillId="0" borderId="31" xfId="0" applyFont="1" applyBorder="1" applyAlignment="1">
      <alignment horizontal="center" wrapText="1"/>
    </xf>
    <xf numFmtId="4" fontId="34" fillId="0" borderId="28" xfId="0" applyNumberFormat="1" applyFont="1" applyBorder="1" applyAlignment="1">
      <alignment horizontal="center" wrapText="1"/>
    </xf>
    <xf numFmtId="0" fontId="33" fillId="0" borderId="28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29" fillId="0" borderId="29" xfId="0" applyFont="1" applyBorder="1" applyAlignment="1">
      <alignment wrapText="1"/>
    </xf>
    <xf numFmtId="0" fontId="29" fillId="0" borderId="27" xfId="0" applyFont="1" applyBorder="1" applyAlignment="1">
      <alignment horizontal="center" wrapText="1"/>
    </xf>
    <xf numFmtId="0" fontId="29" fillId="0" borderId="4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/>
    </xf>
    <xf numFmtId="165" fontId="26" fillId="0" borderId="16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2" fontId="26" fillId="0" borderId="36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1" fillId="0" borderId="0" xfId="0" applyFont="1" applyAlignment="1">
      <alignment/>
    </xf>
    <xf numFmtId="49" fontId="0" fillId="0" borderId="34" xfId="0" applyNumberFormat="1" applyFont="1" applyBorder="1" applyAlignment="1">
      <alignment horizontal="center"/>
    </xf>
    <xf numFmtId="0" fontId="26" fillId="0" borderId="34" xfId="0" applyFont="1" applyBorder="1" applyAlignment="1">
      <alignment wrapText="1"/>
    </xf>
    <xf numFmtId="0" fontId="26" fillId="0" borderId="34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2" fillId="0" borderId="34" xfId="0" applyFont="1" applyBorder="1" applyAlignment="1">
      <alignment/>
    </xf>
    <xf numFmtId="0" fontId="26" fillId="0" borderId="34" xfId="0" applyFont="1" applyBorder="1" applyAlignment="1">
      <alignment/>
    </xf>
    <xf numFmtId="4" fontId="32" fillId="0" borderId="34" xfId="0" applyNumberFormat="1" applyFont="1" applyBorder="1" applyAlignment="1">
      <alignment horizontal="center"/>
    </xf>
    <xf numFmtId="2" fontId="32" fillId="0" borderId="34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6" fillId="0" borderId="16" xfId="0" applyFont="1" applyBorder="1" applyAlignment="1">
      <alignment wrapText="1"/>
    </xf>
    <xf numFmtId="0" fontId="0" fillId="0" borderId="4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2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SheetLayoutView="100" workbookViewId="0" topLeftCell="A28">
      <selection activeCell="G44" sqref="G44"/>
    </sheetView>
  </sheetViews>
  <sheetFormatPr defaultColWidth="9.00390625" defaultRowHeight="12.75"/>
  <cols>
    <col min="1" max="1" width="3.875" style="0" customWidth="1"/>
    <col min="2" max="2" width="24.875" style="0" customWidth="1"/>
    <col min="3" max="3" width="16.00390625" style="0" customWidth="1"/>
    <col min="4" max="7" width="10.125" style="0" customWidth="1"/>
    <col min="8" max="8" width="12.875" style="0" customWidth="1"/>
    <col min="9" max="9" width="0.2421875" style="0" customWidth="1"/>
    <col min="10" max="13" width="9.125" style="0" hidden="1" customWidth="1"/>
    <col min="14" max="14" width="9.875" style="0" customWidth="1"/>
    <col min="15" max="15" width="11.875" style="0" customWidth="1"/>
  </cols>
  <sheetData>
    <row r="1" spans="1:15" ht="15.75">
      <c r="A1" s="1"/>
      <c r="B1" s="220" t="s">
        <v>81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6.5" thickBot="1">
      <c r="A2" s="1"/>
      <c r="B2" s="2" t="s">
        <v>80</v>
      </c>
      <c r="C2" s="3"/>
      <c r="D2" s="3"/>
      <c r="E2" s="3"/>
      <c r="F2" s="3"/>
      <c r="G2" s="3"/>
      <c r="H2" s="4"/>
      <c r="I2" s="3"/>
      <c r="J2" s="5"/>
      <c r="K2" s="3"/>
      <c r="L2" s="5"/>
      <c r="N2" s="3"/>
      <c r="O2" s="6"/>
    </row>
    <row r="3" spans="1:15" ht="67.5">
      <c r="A3" s="7"/>
      <c r="B3" s="8" t="s">
        <v>0</v>
      </c>
      <c r="C3" s="9" t="s">
        <v>17</v>
      </c>
      <c r="D3" s="9" t="s">
        <v>31</v>
      </c>
      <c r="E3" s="9" t="s">
        <v>64</v>
      </c>
      <c r="F3" s="9" t="s">
        <v>30</v>
      </c>
      <c r="G3" s="10" t="s">
        <v>85</v>
      </c>
      <c r="H3" s="11" t="s">
        <v>61</v>
      </c>
      <c r="I3" s="218" t="s">
        <v>32</v>
      </c>
      <c r="J3" s="219"/>
      <c r="K3" s="219"/>
      <c r="L3" s="219"/>
      <c r="M3" s="10"/>
      <c r="N3" s="12" t="s">
        <v>51</v>
      </c>
      <c r="O3" s="216" t="s">
        <v>44</v>
      </c>
    </row>
    <row r="4" spans="1:15" ht="23.25" thickBot="1">
      <c r="A4" s="13"/>
      <c r="B4" s="14"/>
      <c r="C4" s="15"/>
      <c r="D4" s="15"/>
      <c r="E4" s="16" t="s">
        <v>57</v>
      </c>
      <c r="F4" s="16" t="s">
        <v>58</v>
      </c>
      <c r="G4" s="17" t="s">
        <v>57</v>
      </c>
      <c r="H4" s="18" t="s">
        <v>60</v>
      </c>
      <c r="I4" s="19"/>
      <c r="J4" s="20"/>
      <c r="K4" s="20"/>
      <c r="L4" s="20"/>
      <c r="M4" s="21"/>
      <c r="N4" s="22" t="s">
        <v>63</v>
      </c>
      <c r="O4" s="217"/>
    </row>
    <row r="5" spans="1:15" ht="13.5" thickBot="1">
      <c r="A5" s="23" t="s">
        <v>18</v>
      </c>
      <c r="B5" s="24" t="s">
        <v>52</v>
      </c>
      <c r="C5" s="24" t="s">
        <v>19</v>
      </c>
      <c r="D5" s="23" t="s">
        <v>3</v>
      </c>
      <c r="E5" s="24" t="s">
        <v>4</v>
      </c>
      <c r="F5" s="24" t="s">
        <v>5</v>
      </c>
      <c r="G5" s="25" t="s">
        <v>6</v>
      </c>
      <c r="H5" s="26" t="s">
        <v>7</v>
      </c>
      <c r="I5" s="27" t="s">
        <v>8</v>
      </c>
      <c r="J5" s="23" t="s">
        <v>9</v>
      </c>
      <c r="K5" s="24" t="s">
        <v>10</v>
      </c>
      <c r="L5" s="24" t="s">
        <v>11</v>
      </c>
      <c r="M5" s="23" t="s">
        <v>12</v>
      </c>
      <c r="N5" s="28" t="s">
        <v>8</v>
      </c>
      <c r="O5" s="26" t="s">
        <v>9</v>
      </c>
    </row>
    <row r="6" spans="1:15" ht="22.5" customHeight="1">
      <c r="A6" s="29" t="s">
        <v>52</v>
      </c>
      <c r="B6" s="30" t="s">
        <v>16</v>
      </c>
      <c r="C6" s="31"/>
      <c r="D6" s="31"/>
      <c r="E6" s="32"/>
      <c r="F6" s="31"/>
      <c r="G6" s="33"/>
      <c r="H6" s="34"/>
      <c r="I6" s="35"/>
      <c r="J6" s="36"/>
      <c r="K6" s="37"/>
      <c r="L6" s="38"/>
      <c r="M6" s="39"/>
      <c r="N6" s="40"/>
      <c r="O6" s="41"/>
    </row>
    <row r="7" spans="1:15" ht="15" customHeight="1">
      <c r="A7" s="42" t="s">
        <v>19</v>
      </c>
      <c r="B7" s="43" t="s">
        <v>45</v>
      </c>
      <c r="C7" s="44"/>
      <c r="D7" s="44"/>
      <c r="E7" s="45" t="s">
        <v>62</v>
      </c>
      <c r="F7" s="45" t="s">
        <v>62</v>
      </c>
      <c r="G7" s="45" t="s">
        <v>62</v>
      </c>
      <c r="H7" s="46">
        <v>83671.467072</v>
      </c>
      <c r="I7" s="44" t="s">
        <v>62</v>
      </c>
      <c r="J7" s="44" t="s">
        <v>62</v>
      </c>
      <c r="K7" s="44" t="s">
        <v>62</v>
      </c>
      <c r="L7" s="44" t="s">
        <v>62</v>
      </c>
      <c r="M7" s="44" t="s">
        <v>62</v>
      </c>
      <c r="N7" s="44">
        <v>15263.76</v>
      </c>
      <c r="O7" s="47">
        <v>0.4568089550674277</v>
      </c>
    </row>
    <row r="8" spans="1:15" ht="27" customHeight="1">
      <c r="A8" s="42" t="s">
        <v>3</v>
      </c>
      <c r="B8" s="43" t="s">
        <v>47</v>
      </c>
      <c r="C8" s="44"/>
      <c r="D8" s="44"/>
      <c r="E8" s="45" t="s">
        <v>62</v>
      </c>
      <c r="F8" s="45" t="s">
        <v>62</v>
      </c>
      <c r="G8" s="45" t="s">
        <v>62</v>
      </c>
      <c r="H8" s="48">
        <v>205953.60274999996</v>
      </c>
      <c r="I8" s="44" t="s">
        <v>62</v>
      </c>
      <c r="J8" s="44" t="s">
        <v>62</v>
      </c>
      <c r="K8" s="44" t="s">
        <v>62</v>
      </c>
      <c r="L8" s="44" t="s">
        <v>62</v>
      </c>
      <c r="M8" s="44" t="s">
        <v>62</v>
      </c>
      <c r="N8" s="44">
        <v>15263.76</v>
      </c>
      <c r="O8" s="47">
        <v>1.1244149691273095</v>
      </c>
    </row>
    <row r="9" spans="1:15" ht="24.75" customHeight="1">
      <c r="A9" s="42" t="s">
        <v>4</v>
      </c>
      <c r="B9" s="43" t="s">
        <v>46</v>
      </c>
      <c r="C9" s="44"/>
      <c r="D9" s="44"/>
      <c r="E9" s="45" t="s">
        <v>62</v>
      </c>
      <c r="F9" s="45" t="s">
        <v>62</v>
      </c>
      <c r="G9" s="45" t="s">
        <v>62</v>
      </c>
      <c r="H9" s="48">
        <v>25075.71996</v>
      </c>
      <c r="I9" s="44" t="s">
        <v>62</v>
      </c>
      <c r="J9" s="44" t="s">
        <v>62</v>
      </c>
      <c r="K9" s="44" t="s">
        <v>62</v>
      </c>
      <c r="L9" s="44" t="s">
        <v>62</v>
      </c>
      <c r="M9" s="44" t="s">
        <v>62</v>
      </c>
      <c r="N9" s="44">
        <v>15263.76</v>
      </c>
      <c r="O9" s="47">
        <v>0.13690226588992488</v>
      </c>
    </row>
    <row r="10" spans="1:15" ht="42.75" customHeight="1" thickBot="1">
      <c r="A10" s="13" t="s">
        <v>5</v>
      </c>
      <c r="B10" s="49" t="s">
        <v>70</v>
      </c>
      <c r="C10" s="50"/>
      <c r="D10" s="44"/>
      <c r="E10" s="45" t="s">
        <v>62</v>
      </c>
      <c r="F10" s="45" t="s">
        <v>62</v>
      </c>
      <c r="G10" s="45" t="s">
        <v>62</v>
      </c>
      <c r="H10" s="48">
        <v>19225.36</v>
      </c>
      <c r="I10" s="44" t="s">
        <v>62</v>
      </c>
      <c r="J10" s="44" t="s">
        <v>62</v>
      </c>
      <c r="K10" s="44" t="s">
        <v>62</v>
      </c>
      <c r="L10" s="44" t="s">
        <v>62</v>
      </c>
      <c r="M10" s="44" t="s">
        <v>62</v>
      </c>
      <c r="N10" s="50">
        <v>15263.76</v>
      </c>
      <c r="O10" s="51">
        <v>0.10496190541081185</v>
      </c>
    </row>
    <row r="11" spans="1:15" ht="37.5" customHeight="1" thickBot="1">
      <c r="A11" s="52" t="s">
        <v>6</v>
      </c>
      <c r="B11" s="53" t="s">
        <v>29</v>
      </c>
      <c r="C11" s="54"/>
      <c r="D11" s="54"/>
      <c r="E11" s="54"/>
      <c r="F11" s="54"/>
      <c r="G11" s="55"/>
      <c r="H11" s="56">
        <v>333926.149782</v>
      </c>
      <c r="I11" s="57"/>
      <c r="J11" s="58"/>
      <c r="K11" s="58"/>
      <c r="L11" s="58"/>
      <c r="M11" s="59"/>
      <c r="N11" s="60">
        <v>15263.76</v>
      </c>
      <c r="O11" s="61">
        <v>1.823088095495474</v>
      </c>
    </row>
    <row r="12" spans="1:15" ht="12.75">
      <c r="A12" s="29" t="s">
        <v>7</v>
      </c>
      <c r="B12" s="62" t="s">
        <v>88</v>
      </c>
      <c r="C12" s="63"/>
      <c r="D12" s="63"/>
      <c r="E12" s="64"/>
      <c r="F12" s="65"/>
      <c r="G12" s="66"/>
      <c r="H12" s="67"/>
      <c r="I12" s="68"/>
      <c r="J12" s="69"/>
      <c r="K12" s="69"/>
      <c r="L12" s="69"/>
      <c r="M12" s="70"/>
      <c r="N12" s="71"/>
      <c r="O12" s="72"/>
    </row>
    <row r="13" spans="1:15" ht="28.5" customHeight="1">
      <c r="A13" s="42" t="s">
        <v>9</v>
      </c>
      <c r="B13" s="73" t="s">
        <v>40</v>
      </c>
      <c r="C13" s="74" t="s">
        <v>93</v>
      </c>
      <c r="D13" s="74"/>
      <c r="E13" s="75"/>
      <c r="F13" s="76"/>
      <c r="G13" s="77"/>
      <c r="H13" s="78">
        <v>4000</v>
      </c>
      <c r="I13" s="79"/>
      <c r="J13" s="80"/>
      <c r="K13" s="80"/>
      <c r="L13" s="80"/>
      <c r="M13" s="81"/>
      <c r="N13" s="44">
        <v>15263.76</v>
      </c>
      <c r="O13" s="47">
        <v>0.021838218979683466</v>
      </c>
    </row>
    <row r="14" spans="1:15" ht="23.25" customHeight="1" thickBot="1">
      <c r="A14" s="42" t="s">
        <v>11</v>
      </c>
      <c r="B14" s="73" t="s">
        <v>41</v>
      </c>
      <c r="C14" s="74" t="s">
        <v>93</v>
      </c>
      <c r="D14" s="74"/>
      <c r="E14" s="75"/>
      <c r="F14" s="76"/>
      <c r="G14" s="77"/>
      <c r="H14" s="78"/>
      <c r="I14" s="79"/>
      <c r="J14" s="80"/>
      <c r="K14" s="80"/>
      <c r="L14" s="80"/>
      <c r="M14" s="81"/>
      <c r="N14" s="50">
        <v>15263.76</v>
      </c>
      <c r="O14" s="51">
        <v>0</v>
      </c>
    </row>
    <row r="15" spans="1:15" ht="30.75" customHeight="1" thickBot="1">
      <c r="A15" s="82" t="s">
        <v>12</v>
      </c>
      <c r="B15" s="53" t="s">
        <v>59</v>
      </c>
      <c r="C15" s="54"/>
      <c r="D15" s="54"/>
      <c r="E15" s="83"/>
      <c r="F15" s="54"/>
      <c r="G15" s="55"/>
      <c r="H15" s="56">
        <v>4000</v>
      </c>
      <c r="I15" s="84"/>
      <c r="J15" s="85"/>
      <c r="K15" s="85"/>
      <c r="L15" s="85"/>
      <c r="M15" s="86"/>
      <c r="N15" s="60">
        <v>15263.76</v>
      </c>
      <c r="O15" s="61">
        <v>0.021838218979683466</v>
      </c>
    </row>
    <row r="16" spans="1:15" ht="33" customHeight="1">
      <c r="A16" s="29" t="s">
        <v>33</v>
      </c>
      <c r="B16" s="87" t="s">
        <v>14</v>
      </c>
      <c r="C16" s="88" t="s">
        <v>15</v>
      </c>
      <c r="D16" s="88" t="s">
        <v>56</v>
      </c>
      <c r="E16" s="89"/>
      <c r="F16" s="88"/>
      <c r="G16" s="90"/>
      <c r="H16" s="91">
        <v>600</v>
      </c>
      <c r="I16" s="92"/>
      <c r="J16" s="93"/>
      <c r="K16" s="94"/>
      <c r="L16" s="93"/>
      <c r="M16" s="95"/>
      <c r="N16" s="71">
        <v>15263.76</v>
      </c>
      <c r="O16" s="96">
        <v>0.0032757328469525202</v>
      </c>
    </row>
    <row r="17" spans="1:16" ht="33" customHeight="1">
      <c r="A17" s="42" t="s">
        <v>13</v>
      </c>
      <c r="B17" s="43" t="s">
        <v>2</v>
      </c>
      <c r="C17" s="97" t="s">
        <v>89</v>
      </c>
      <c r="D17" s="44" t="s">
        <v>55</v>
      </c>
      <c r="E17" s="98"/>
      <c r="F17" s="99">
        <v>89141</v>
      </c>
      <c r="G17" s="100">
        <v>1</v>
      </c>
      <c r="H17" s="48">
        <v>133711.5</v>
      </c>
      <c r="I17" s="101"/>
      <c r="J17" s="102"/>
      <c r="K17" s="102"/>
      <c r="L17" s="102"/>
      <c r="M17" s="103"/>
      <c r="N17" s="44">
        <v>15263.76</v>
      </c>
      <c r="O17" s="47">
        <v>0.7300052542754866</v>
      </c>
      <c r="P17" s="104"/>
    </row>
    <row r="18" spans="1:16" ht="31.5" customHeight="1">
      <c r="A18" s="42" t="s">
        <v>34</v>
      </c>
      <c r="B18" s="43" t="s">
        <v>77</v>
      </c>
      <c r="C18" s="44" t="s">
        <v>84</v>
      </c>
      <c r="D18" s="44" t="s">
        <v>71</v>
      </c>
      <c r="E18" s="100"/>
      <c r="F18" s="45">
        <v>15263.76</v>
      </c>
      <c r="G18" s="105">
        <v>1</v>
      </c>
      <c r="H18" s="48">
        <v>47623</v>
      </c>
      <c r="I18" s="101"/>
      <c r="J18" s="106"/>
      <c r="K18" s="102"/>
      <c r="L18" s="106"/>
      <c r="M18" s="103"/>
      <c r="N18" s="44">
        <v>15263.76</v>
      </c>
      <c r="O18" s="47">
        <v>0.26000037561736644</v>
      </c>
      <c r="P18" s="104"/>
    </row>
    <row r="19" spans="1:16" ht="36.75" customHeight="1">
      <c r="A19" s="42" t="s">
        <v>35</v>
      </c>
      <c r="B19" s="43" t="s">
        <v>78</v>
      </c>
      <c r="C19" s="44" t="s">
        <v>84</v>
      </c>
      <c r="D19" s="44" t="s">
        <v>71</v>
      </c>
      <c r="E19" s="107"/>
      <c r="F19" s="45"/>
      <c r="G19" s="100"/>
      <c r="H19" s="48"/>
      <c r="I19" s="101"/>
      <c r="J19" s="106"/>
      <c r="K19" s="102"/>
      <c r="L19" s="106"/>
      <c r="M19" s="103"/>
      <c r="N19" s="44">
        <v>15263.76</v>
      </c>
      <c r="O19" s="47">
        <v>0</v>
      </c>
      <c r="P19" s="104"/>
    </row>
    <row r="20" spans="1:16" ht="13.5" thickBot="1">
      <c r="A20" s="108" t="s">
        <v>36</v>
      </c>
      <c r="B20" s="109" t="s">
        <v>87</v>
      </c>
      <c r="C20" s="44" t="s">
        <v>84</v>
      </c>
      <c r="D20" s="44" t="s">
        <v>71</v>
      </c>
      <c r="E20" s="110"/>
      <c r="F20" s="111">
        <v>15263.76</v>
      </c>
      <c r="G20" s="112">
        <v>1</v>
      </c>
      <c r="H20" s="48">
        <v>347232</v>
      </c>
      <c r="I20" s="113"/>
      <c r="J20" s="114"/>
      <c r="K20" s="115"/>
      <c r="L20" s="114"/>
      <c r="M20" s="116"/>
      <c r="N20" s="50">
        <v>15263.76</v>
      </c>
      <c r="O20" s="51">
        <v>1.8957321131883624</v>
      </c>
      <c r="P20" s="104"/>
    </row>
    <row r="21" spans="1:16" ht="33" customHeight="1" thickBot="1">
      <c r="A21" s="82" t="s">
        <v>20</v>
      </c>
      <c r="B21" s="53" t="s">
        <v>65</v>
      </c>
      <c r="C21" s="54"/>
      <c r="D21" s="54"/>
      <c r="E21" s="54"/>
      <c r="F21" s="54"/>
      <c r="G21" s="55"/>
      <c r="H21" s="56">
        <v>529166.5</v>
      </c>
      <c r="I21" s="57"/>
      <c r="J21" s="58"/>
      <c r="K21" s="58"/>
      <c r="L21" s="58"/>
      <c r="M21" s="59"/>
      <c r="N21" s="60">
        <v>15263.76</v>
      </c>
      <c r="O21" s="61">
        <v>2.889013475928168</v>
      </c>
      <c r="P21" s="117"/>
    </row>
    <row r="22" spans="1:16" ht="26.25" customHeight="1">
      <c r="A22" s="29" t="s">
        <v>21</v>
      </c>
      <c r="B22" s="118" t="s">
        <v>48</v>
      </c>
      <c r="C22" s="119"/>
      <c r="D22" s="71"/>
      <c r="E22" s="45" t="s">
        <v>62</v>
      </c>
      <c r="F22" s="45" t="s">
        <v>62</v>
      </c>
      <c r="G22" s="100" t="s">
        <v>62</v>
      </c>
      <c r="H22" s="120">
        <v>118998</v>
      </c>
      <c r="I22" s="121"/>
      <c r="J22" s="122"/>
      <c r="K22" s="71"/>
      <c r="L22" s="122"/>
      <c r="M22" s="123"/>
      <c r="N22" s="71">
        <v>15263.76</v>
      </c>
      <c r="O22" s="96">
        <v>0.6496760955360933</v>
      </c>
      <c r="P22" s="124"/>
    </row>
    <row r="23" spans="1:16" ht="24.75" customHeight="1">
      <c r="A23" s="42" t="s">
        <v>22</v>
      </c>
      <c r="B23" s="43" t="s">
        <v>49</v>
      </c>
      <c r="C23" s="97"/>
      <c r="D23" s="44"/>
      <c r="E23" s="45" t="s">
        <v>62</v>
      </c>
      <c r="F23" s="45" t="s">
        <v>62</v>
      </c>
      <c r="G23" s="100" t="s">
        <v>62</v>
      </c>
      <c r="H23" s="48">
        <v>118998</v>
      </c>
      <c r="I23" s="125"/>
      <c r="J23" s="126"/>
      <c r="K23" s="44"/>
      <c r="L23" s="126"/>
      <c r="M23" s="127"/>
      <c r="N23" s="44">
        <v>15263.76</v>
      </c>
      <c r="O23" s="47">
        <v>0.6496760955360933</v>
      </c>
      <c r="P23" s="124"/>
    </row>
    <row r="24" spans="1:16" ht="22.5" customHeight="1" thickBot="1">
      <c r="A24" s="13" t="s">
        <v>23</v>
      </c>
      <c r="B24" s="49" t="s">
        <v>72</v>
      </c>
      <c r="C24" s="99"/>
      <c r="D24" s="50"/>
      <c r="E24" s="99"/>
      <c r="F24" s="128"/>
      <c r="G24" s="129"/>
      <c r="H24" s="130"/>
      <c r="I24" s="131"/>
      <c r="J24" s="132"/>
      <c r="K24" s="50"/>
      <c r="L24" s="132"/>
      <c r="M24" s="133"/>
      <c r="N24" s="50">
        <v>15263.76</v>
      </c>
      <c r="O24" s="51">
        <v>0</v>
      </c>
      <c r="P24" s="124"/>
    </row>
    <row r="25" spans="1:16" ht="30.75" customHeight="1" thickBot="1">
      <c r="A25" s="82" t="s">
        <v>24</v>
      </c>
      <c r="B25" s="134" t="s">
        <v>75</v>
      </c>
      <c r="C25" s="54"/>
      <c r="D25" s="54"/>
      <c r="E25" s="54"/>
      <c r="F25" s="54"/>
      <c r="G25" s="55"/>
      <c r="H25" s="135">
        <v>237996</v>
      </c>
      <c r="I25" s="57"/>
      <c r="J25" s="136"/>
      <c r="K25" s="58"/>
      <c r="L25" s="136"/>
      <c r="M25" s="137"/>
      <c r="N25" s="60">
        <v>15263.76</v>
      </c>
      <c r="O25" s="61">
        <v>1.2993521910721866</v>
      </c>
      <c r="P25" s="138"/>
    </row>
    <row r="26" spans="1:16" ht="45" customHeight="1">
      <c r="A26" s="139" t="s">
        <v>25</v>
      </c>
      <c r="B26" s="140" t="s">
        <v>82</v>
      </c>
      <c r="C26" s="141" t="s">
        <v>83</v>
      </c>
      <c r="D26" s="142"/>
      <c r="E26" s="143"/>
      <c r="F26" s="143"/>
      <c r="G26" s="144"/>
      <c r="H26" s="145">
        <v>6900</v>
      </c>
      <c r="I26" s="146"/>
      <c r="J26" s="147"/>
      <c r="K26" s="148"/>
      <c r="L26" s="147"/>
      <c r="M26" s="149"/>
      <c r="N26" s="71">
        <v>15263.76</v>
      </c>
      <c r="O26" s="96">
        <v>0.03767092773995398</v>
      </c>
      <c r="P26" s="150"/>
    </row>
    <row r="27" spans="1:16" ht="54" customHeight="1">
      <c r="A27" s="151" t="s">
        <v>26</v>
      </c>
      <c r="B27" s="152" t="s">
        <v>90</v>
      </c>
      <c r="C27" s="153" t="s">
        <v>54</v>
      </c>
      <c r="D27" s="31"/>
      <c r="E27" s="65"/>
      <c r="F27" s="65">
        <v>15263.76</v>
      </c>
      <c r="G27" s="154"/>
      <c r="H27" s="155">
        <v>50000</v>
      </c>
      <c r="I27" s="156"/>
      <c r="J27" s="157"/>
      <c r="K27" s="158"/>
      <c r="L27" s="157"/>
      <c r="M27" s="30"/>
      <c r="N27" s="44">
        <v>15263.76</v>
      </c>
      <c r="O27" s="47">
        <v>0.27297773724604335</v>
      </c>
      <c r="P27" s="159"/>
    </row>
    <row r="28" spans="1:16" ht="12.75">
      <c r="A28" s="42" t="s">
        <v>27</v>
      </c>
      <c r="B28" s="118" t="s">
        <v>86</v>
      </c>
      <c r="C28" s="71"/>
      <c r="D28" s="44" t="s">
        <v>71</v>
      </c>
      <c r="E28" s="45"/>
      <c r="F28" s="45">
        <v>15263.76</v>
      </c>
      <c r="G28" s="100"/>
      <c r="H28" s="155">
        <v>43960</v>
      </c>
      <c r="I28" s="160"/>
      <c r="J28" s="161"/>
      <c r="K28" s="162"/>
      <c r="L28" s="161"/>
      <c r="M28" s="163"/>
      <c r="N28" s="44">
        <v>15263.76</v>
      </c>
      <c r="O28" s="47">
        <v>0.24000202658672132</v>
      </c>
      <c r="P28" s="117"/>
    </row>
    <row r="29" spans="1:16" ht="33" customHeight="1">
      <c r="A29" s="29" t="s">
        <v>37</v>
      </c>
      <c r="B29" s="118" t="s">
        <v>73</v>
      </c>
      <c r="C29" s="119"/>
      <c r="D29" s="44" t="s">
        <v>71</v>
      </c>
      <c r="E29" s="164"/>
      <c r="F29" s="164">
        <v>15263.76</v>
      </c>
      <c r="G29" s="165"/>
      <c r="H29" s="155">
        <v>724894</v>
      </c>
      <c r="I29" s="160"/>
      <c r="J29" s="161"/>
      <c r="K29" s="162"/>
      <c r="L29" s="161"/>
      <c r="M29" s="163"/>
      <c r="N29" s="44">
        <v>15263.76</v>
      </c>
      <c r="O29" s="47">
        <v>3.9575984772646673</v>
      </c>
      <c r="P29" s="117"/>
    </row>
    <row r="30" spans="1:16" ht="57" customHeight="1">
      <c r="A30" s="108"/>
      <c r="B30" s="109" t="s">
        <v>94</v>
      </c>
      <c r="C30" s="166"/>
      <c r="D30" s="50"/>
      <c r="E30" s="111"/>
      <c r="F30" s="111">
        <v>15263.76</v>
      </c>
      <c r="G30" s="112"/>
      <c r="H30" s="155">
        <v>240000</v>
      </c>
      <c r="I30" s="167"/>
      <c r="J30" s="168"/>
      <c r="K30" s="169"/>
      <c r="L30" s="168"/>
      <c r="M30" s="170"/>
      <c r="N30" s="44">
        <v>15263.76</v>
      </c>
      <c r="O30" s="47">
        <v>1.310293138781008</v>
      </c>
      <c r="P30" s="117"/>
    </row>
    <row r="31" spans="1:16" ht="37.5" customHeight="1">
      <c r="A31" s="108" t="s">
        <v>38</v>
      </c>
      <c r="B31" s="109" t="s">
        <v>74</v>
      </c>
      <c r="C31" s="166" t="s">
        <v>76</v>
      </c>
      <c r="D31" s="50" t="s">
        <v>71</v>
      </c>
      <c r="E31" s="111"/>
      <c r="F31" s="111">
        <v>15263.76</v>
      </c>
      <c r="G31" s="112"/>
      <c r="H31" s="155">
        <v>85000</v>
      </c>
      <c r="I31" s="167"/>
      <c r="J31" s="168"/>
      <c r="K31" s="169"/>
      <c r="L31" s="168"/>
      <c r="M31" s="170"/>
      <c r="N31" s="44">
        <v>15263.76</v>
      </c>
      <c r="O31" s="47">
        <v>0.46406215331827366</v>
      </c>
      <c r="P31" s="117"/>
    </row>
    <row r="32" spans="1:16" ht="13.5" thickBot="1">
      <c r="A32" s="13" t="s">
        <v>66</v>
      </c>
      <c r="B32" s="49" t="s">
        <v>79</v>
      </c>
      <c r="C32" s="171" t="s">
        <v>53</v>
      </c>
      <c r="D32" s="50" t="s">
        <v>71</v>
      </c>
      <c r="E32" s="99"/>
      <c r="F32" s="44">
        <v>152263.76</v>
      </c>
      <c r="G32" s="129"/>
      <c r="H32" s="130">
        <v>150000</v>
      </c>
      <c r="I32" s="167"/>
      <c r="J32" s="168"/>
      <c r="K32" s="169"/>
      <c r="L32" s="168"/>
      <c r="M32" s="170"/>
      <c r="N32" s="44">
        <v>15263.76</v>
      </c>
      <c r="O32" s="51">
        <v>0.81893321173813</v>
      </c>
      <c r="P32" s="117"/>
    </row>
    <row r="33" spans="1:17" ht="36" customHeight="1" thickBot="1">
      <c r="A33" s="52" t="s">
        <v>67</v>
      </c>
      <c r="B33" s="172" t="s">
        <v>50</v>
      </c>
      <c r="C33" s="173"/>
      <c r="D33" s="173" t="s">
        <v>1</v>
      </c>
      <c r="E33" s="173"/>
      <c r="F33" s="173"/>
      <c r="G33" s="174"/>
      <c r="H33" s="175">
        <v>1300754</v>
      </c>
      <c r="I33" s="176"/>
      <c r="J33" s="177"/>
      <c r="K33" s="177"/>
      <c r="L33" s="177"/>
      <c r="M33" s="178"/>
      <c r="N33" s="179">
        <v>15263.76</v>
      </c>
      <c r="O33" s="180">
        <v>7.101537672674797</v>
      </c>
      <c r="P33" s="181">
        <v>13.13</v>
      </c>
      <c r="Q33">
        <v>13.1</v>
      </c>
    </row>
    <row r="34" spans="1:16" ht="2.25" customHeight="1">
      <c r="A34" s="29" t="s">
        <v>68</v>
      </c>
      <c r="B34" s="87" t="s">
        <v>42</v>
      </c>
      <c r="C34" s="88"/>
      <c r="D34" s="87"/>
      <c r="E34" s="88"/>
      <c r="F34" s="88"/>
      <c r="G34" s="88"/>
      <c r="H34" s="182"/>
      <c r="I34" s="183"/>
      <c r="J34" s="184"/>
      <c r="K34" s="185"/>
      <c r="L34" s="186"/>
      <c r="M34" s="187"/>
      <c r="N34" s="188"/>
      <c r="O34" s="189"/>
      <c r="P34" s="190"/>
    </row>
    <row r="35" spans="1:16" ht="37.5" customHeight="1" hidden="1">
      <c r="A35" s="13" t="s">
        <v>69</v>
      </c>
      <c r="B35" s="215" t="s">
        <v>43</v>
      </c>
      <c r="C35" s="191"/>
      <c r="D35" s="192"/>
      <c r="E35" s="193"/>
      <c r="F35" s="194"/>
      <c r="G35" s="194"/>
      <c r="H35" s="195"/>
      <c r="I35" s="196"/>
      <c r="J35" s="197"/>
      <c r="K35" s="198"/>
      <c r="L35" s="197"/>
      <c r="M35" s="199"/>
      <c r="N35" s="200"/>
      <c r="O35" s="201"/>
      <c r="P35" s="202"/>
    </row>
    <row r="36" spans="1:15" ht="36.75" customHeight="1">
      <c r="A36" s="203" t="s">
        <v>39</v>
      </c>
      <c r="B36" s="204" t="s">
        <v>91</v>
      </c>
      <c r="C36" s="205"/>
      <c r="D36" s="205" t="s">
        <v>1</v>
      </c>
      <c r="E36" s="205"/>
      <c r="F36" s="205"/>
      <c r="G36" s="205"/>
      <c r="H36" s="206">
        <v>484882.16</v>
      </c>
      <c r="I36" s="206"/>
      <c r="J36" s="207"/>
      <c r="K36" s="206"/>
      <c r="L36" s="207"/>
      <c r="M36" s="208"/>
      <c r="N36" s="206">
        <v>15263.76</v>
      </c>
      <c r="O36" s="206">
        <v>2.65</v>
      </c>
    </row>
    <row r="37" spans="1:15" ht="15">
      <c r="A37" s="203" t="s">
        <v>28</v>
      </c>
      <c r="B37" s="209" t="s">
        <v>92</v>
      </c>
      <c r="C37" s="205"/>
      <c r="D37" s="205" t="s">
        <v>1</v>
      </c>
      <c r="E37" s="205"/>
      <c r="F37" s="205"/>
      <c r="G37" s="205"/>
      <c r="H37" s="210">
        <f>H11+H15+H21+H25+H33+H36</f>
        <v>2890724.8097820003</v>
      </c>
      <c r="I37" s="206"/>
      <c r="J37" s="207"/>
      <c r="K37" s="206"/>
      <c r="L37" s="207"/>
      <c r="M37" s="208"/>
      <c r="N37" s="206">
        <v>15263.76</v>
      </c>
      <c r="O37" s="211">
        <f>H37/N37/12</f>
        <v>15.782070351505789</v>
      </c>
    </row>
    <row r="38" spans="1:15" ht="12.75">
      <c r="A38" s="1"/>
      <c r="B38" s="212"/>
      <c r="C38" s="213"/>
      <c r="D38" s="213"/>
      <c r="E38" s="213"/>
      <c r="F38" s="213"/>
      <c r="G38" s="213"/>
      <c r="H38" s="213"/>
      <c r="I38" s="213"/>
      <c r="J38" s="214"/>
      <c r="K38" s="213"/>
      <c r="L38" s="214"/>
      <c r="M38" s="212"/>
      <c r="N38" s="213"/>
      <c r="O38" s="213"/>
    </row>
  </sheetData>
  <sheetProtection/>
  <mergeCells count="3">
    <mergeCell ref="O3:O4"/>
    <mergeCell ref="I3:L3"/>
    <mergeCell ref="B1:O1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2012-05-15T09:24:48Z</cp:lastPrinted>
  <dcterms:created xsi:type="dcterms:W3CDTF">2012-03-21T12:25:11Z</dcterms:created>
  <dcterms:modified xsi:type="dcterms:W3CDTF">2013-03-28T06:27:11Z</dcterms:modified>
  <cp:category/>
  <cp:version/>
  <cp:contentType/>
  <cp:contentStatus/>
</cp:coreProperties>
</file>